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8800" windowHeight="12435" activeTab="0"/>
  </bookViews>
  <sheets>
    <sheet name="Dokument" sheetId="1" r:id="rId1"/>
  </sheets>
  <definedNames>
    <definedName name="JR_PAGE_ANCHOR_0_1">'Dokument'!$A$1</definedName>
  </definedNames>
  <calcPr fullCalcOnLoad="1"/>
</workbook>
</file>

<file path=xl/sharedStrings.xml><?xml version="1.0" encoding="utf-8"?>
<sst xmlns="http://schemas.openxmlformats.org/spreadsheetml/2006/main" count="80" uniqueCount="64">
  <si>
    <t>Cenová ponuka</t>
  </si>
  <si>
    <t>Číslo ponuky:</t>
  </si>
  <si>
    <t>NV-1145/2017</t>
  </si>
  <si>
    <t>#Bez príslušnosti k firme</t>
  </si>
  <si>
    <t>Datum vypracov.:</t>
  </si>
  <si>
    <t>30.03.2017</t>
  </si>
  <si>
    <t/>
  </si>
  <si>
    <t>Platná do:</t>
  </si>
  <si>
    <t>30.04.2017</t>
  </si>
  <si>
    <t>Vypracoval:</t>
  </si>
  <si>
    <t>Slovenská republika</t>
  </si>
  <si>
    <t>Označenie</t>
  </si>
  <si>
    <t>Popis</t>
  </si>
  <si>
    <t>dodávka</t>
  </si>
  <si>
    <t>ks</t>
  </si>
  <si>
    <t>jedn. cena</t>
  </si>
  <si>
    <t>zľava %</t>
  </si>
  <si>
    <t>jedn. cena po zľave</t>
  </si>
  <si>
    <t>celkom po zľave EUR</t>
  </si>
  <si>
    <t>Komponenty použité pre zostavenie dverného tabla</t>
  </si>
  <si>
    <r>
      <rPr>
        <sz val="8"/>
        <color indexed="8"/>
        <rFont val="Tahoma"/>
        <family val="0"/>
      </rPr>
      <t xml:space="preserve">3110/3
</t>
    </r>
    <r>
      <rPr>
        <b/>
        <sz val="8"/>
        <color indexed="8"/>
        <rFont val="Tahoma"/>
        <family val="0"/>
      </rPr>
      <t>COMELIT</t>
    </r>
  </si>
  <si>
    <r>
      <rPr>
        <b/>
        <sz val="7"/>
        <color indexed="8"/>
        <rFont val="Tahoma"/>
        <family val="0"/>
      </rPr>
      <t>Inštalačná krabica 3110/3 pod omietku, pre 3 moduly</t>
    </r>
    <r>
      <rPr>
        <sz val="7"/>
        <color indexed="8"/>
        <rFont val="Tahoma"/>
        <family val="0"/>
      </rPr>
      <t>, plastová, rozmery 118x297x45mm, potrebný inštalačný rámik 3311/3S</t>
    </r>
  </si>
  <si>
    <t>1</t>
  </si>
  <si>
    <t>8,00</t>
  </si>
  <si>
    <t>0,0</t>
  </si>
  <si>
    <r>
      <rPr>
        <sz val="8"/>
        <color indexed="8"/>
        <rFont val="Tahoma"/>
        <family val="0"/>
      </rPr>
      <t xml:space="preserve">3311/3S
</t>
    </r>
    <r>
      <rPr>
        <b/>
        <sz val="8"/>
        <color indexed="8"/>
        <rFont val="Tahoma"/>
        <family val="0"/>
      </rPr>
      <t>COMELIT</t>
    </r>
  </si>
  <si>
    <r>
      <rPr>
        <b/>
        <sz val="7"/>
        <color indexed="8"/>
        <rFont val="Tahoma"/>
        <family val="0"/>
      </rPr>
      <t>Inštalačný rámik 3311/3S pre 3x modul</t>
    </r>
    <r>
      <rPr>
        <sz val="7"/>
        <color indexed="8"/>
        <rFont val="Tahoma"/>
        <family val="0"/>
      </rPr>
      <t>, hliník, farba strieborná, rozmery 125x305x38mm</t>
    </r>
  </si>
  <si>
    <t>45,00</t>
  </si>
  <si>
    <r>
      <rPr>
        <sz val="8"/>
        <color indexed="8"/>
        <rFont val="Tahoma"/>
        <family val="0"/>
      </rPr>
      <t xml:space="preserve">33412
</t>
    </r>
    <r>
      <rPr>
        <b/>
        <sz val="8"/>
        <color indexed="8"/>
        <rFont val="Tahoma"/>
        <family val="0"/>
      </rPr>
      <t>COMELIT</t>
    </r>
  </si>
  <si>
    <r>
      <rPr>
        <b/>
        <sz val="7"/>
        <color indexed="8"/>
        <rFont val="Tahoma"/>
        <family val="0"/>
      </rPr>
      <t>Modul krytu 33412, pre IKALL SBC, VIP video elektroniky, 2x vyzváňacie tlačidlo</t>
    </r>
    <r>
      <rPr>
        <sz val="7"/>
        <color indexed="8"/>
        <rFont val="Tahoma"/>
        <family val="0"/>
      </rPr>
      <t>, podsvietenie menoviek, rozmery do inšt. rámika 112x90x32mm, plastové prevedenie</t>
    </r>
  </si>
  <si>
    <t>51,00</t>
  </si>
  <si>
    <r>
      <rPr>
        <sz val="8"/>
        <color indexed="8"/>
        <rFont val="Tahoma"/>
        <family val="0"/>
      </rPr>
      <t xml:space="preserve">4681
</t>
    </r>
    <r>
      <rPr>
        <b/>
        <sz val="8"/>
        <color indexed="8"/>
        <rFont val="Tahoma"/>
        <family val="0"/>
      </rPr>
      <t>COMELIT</t>
    </r>
  </si>
  <si>
    <r>
      <rPr>
        <b/>
        <sz val="7"/>
        <color indexed="8"/>
        <rFont val="Tahoma"/>
        <family val="0"/>
      </rPr>
      <t>IKALL Simple Bus video elektronika 4681, pre SB 2W 2-vodičový audio video systém</t>
    </r>
    <r>
      <rPr>
        <sz val="7"/>
        <color indexed="8"/>
        <rFont val="Tahoma"/>
        <family val="0"/>
      </rPr>
      <t xml:space="preserve">, farebná 1/4" kamera, 90° uhol pohľadu, biele LED nočné prisvietenie, nastaviteľná citlivosť mikrofónu a hlasitosť reproduktora, 8 x DIP switch pre nastavenia, prepínač podsvietenia tlačidiel, </t>
    </r>
    <r>
      <rPr>
        <b/>
        <sz val="7"/>
        <color indexed="8"/>
        <rFont val="Tahoma"/>
        <family val="0"/>
      </rPr>
      <t>12 V DC / 3 A výstup pre ovládanie 1. zámku, reléový NO / NC kontakt (10 A) pre ovládanie 2. zámku</t>
    </r>
    <r>
      <rPr>
        <sz val="7"/>
        <color indexed="8"/>
        <rFont val="Tahoma"/>
        <family val="0"/>
      </rPr>
      <t>, kontakt odchodového tlačidla, napájanie zo zbernice</t>
    </r>
  </si>
  <si>
    <t>341,00</t>
  </si>
  <si>
    <r>
      <rPr>
        <sz val="8"/>
        <color indexed="8"/>
        <rFont val="Tahoma"/>
        <family val="0"/>
      </rPr>
      <t xml:space="preserve">33436
</t>
    </r>
    <r>
      <rPr>
        <b/>
        <sz val="8"/>
        <color indexed="8"/>
        <rFont val="Tahoma"/>
        <family val="0"/>
      </rPr>
      <t>COMELIT</t>
    </r>
  </si>
  <si>
    <r>
      <rPr>
        <b/>
        <sz val="7"/>
        <color indexed="8"/>
        <rFont val="Tahoma"/>
        <family val="0"/>
      </rPr>
      <t>Modul tlačidlový 33436 pre IKALL SB, SBC, VIP, 6x vyzváňacie tlačidlo</t>
    </r>
    <r>
      <rPr>
        <sz val="7"/>
        <color indexed="8"/>
        <rFont val="Tahoma"/>
        <family val="0"/>
      </rPr>
      <t>, rozmery do inšt. rámika 112x90x40mm, podsvietené menovky, plastové prevedenie</t>
    </r>
  </si>
  <si>
    <t>2</t>
  </si>
  <si>
    <t>60,00</t>
  </si>
  <si>
    <t>Modul k dvernému tablu</t>
  </si>
  <si>
    <r>
      <rPr>
        <sz val="8"/>
        <color indexed="8"/>
        <rFont val="Tahoma"/>
        <family val="0"/>
      </rPr>
      <t xml:space="preserve">1210
</t>
    </r>
    <r>
      <rPr>
        <b/>
        <sz val="8"/>
        <color indexed="8"/>
        <rFont val="Tahoma"/>
        <family val="0"/>
      </rPr>
      <t>COMELIT</t>
    </r>
  </si>
  <si>
    <r>
      <rPr>
        <b/>
        <sz val="7"/>
        <color indexed="8"/>
        <rFont val="Tahoma"/>
        <family val="0"/>
      </rPr>
      <t>Napájací zdroj pre video zostavy SB 2W, napájanie celej zbernice</t>
    </r>
    <r>
      <rPr>
        <sz val="7"/>
        <color indexed="8"/>
        <rFont val="Tahoma"/>
        <family val="0"/>
      </rPr>
      <t>, výstup 34 V DC / 500 mA max., ochrana proti preťaženiu a skratu, rozmery105 x 85 x 85 mm, inštalácia na DIN lištu (6 pozícií)</t>
    </r>
  </si>
  <si>
    <t>136,00</t>
  </si>
  <si>
    <t>Telefony</t>
  </si>
  <si>
    <r>
      <rPr>
        <sz val="8"/>
        <color indexed="8"/>
        <rFont val="Tahoma"/>
        <family val="0"/>
      </rPr>
      <t xml:space="preserve">Mini 6701W
</t>
    </r>
    <r>
      <rPr>
        <b/>
        <sz val="8"/>
        <color indexed="8"/>
        <rFont val="Tahoma"/>
        <family val="0"/>
      </rPr>
      <t>COMELIT</t>
    </r>
  </si>
  <si>
    <r>
      <rPr>
        <b/>
        <sz val="7"/>
        <color indexed="8"/>
        <rFont val="Tahoma"/>
        <family val="0"/>
      </rPr>
      <t>Video monitor Mini 6701W, so slúchadlom, pre SBC 2-vodičový zmiešaný audio video systém</t>
    </r>
    <r>
      <rPr>
        <sz val="7"/>
        <color indexed="8"/>
        <rFont val="Tahoma"/>
        <family val="0"/>
      </rPr>
      <t>, 4,3" širokouhlý farebný display16:9, 1x dotykové tlačidlo pre ovládanie zámku, 2x programovateľné tlačidlo, nastavenie hlasitosti a obrazu, rôzne vyzváňacie melódie, indikačné LED, kontakt prídavného zvonenia od dverí bytu, programovanie DIP, možnosť výmeny predného krytu na verziu6733W s 8 programovateľnými tlačidlami, napájanie zo zbernice, biely, montáž na omietku (bez potreby doplnkového inšt. rámika), rozmery 175x160x22mm</t>
    </r>
  </si>
  <si>
    <t>14</t>
  </si>
  <si>
    <t>168,00</t>
  </si>
  <si>
    <r>
      <rPr>
        <sz val="8"/>
        <color indexed="8"/>
        <rFont val="Tahoma"/>
        <family val="0"/>
      </rPr>
      <t xml:space="preserve">Mini 6721W
</t>
    </r>
    <r>
      <rPr>
        <b/>
        <sz val="8"/>
        <color indexed="8"/>
        <rFont val="Tahoma"/>
        <family val="0"/>
      </rPr>
      <t>COMELIT</t>
    </r>
  </si>
  <si>
    <r>
      <rPr>
        <b/>
        <sz val="7"/>
        <color indexed="8"/>
        <rFont val="Tahoma"/>
        <family val="0"/>
      </rPr>
      <t>Video monitor Mini 6701W, handsfree, pre SBC 2-vodičový zmiešaný audio video systém</t>
    </r>
    <r>
      <rPr>
        <sz val="7"/>
        <color indexed="8"/>
        <rFont val="Tahoma"/>
        <family val="0"/>
      </rPr>
      <t>, 4,3" širokouhlý farebný display 16:9, 1x dotykové tlačidlo pre ovládanie zámku, 2x programovateľné tlačidlo, nastavenie hlasitosti a obrazu, rôzne vyzváňacie melódie, indikačné LED, kontakt prídavného zvonenia od dverí bytu, programovanie DIP, napájanie zo zbernice, biely, montáž na omietku (bez potreby doplnkového inšt. rámika), rozmery 115x160x22mm</t>
    </r>
  </si>
  <si>
    <t>0</t>
  </si>
  <si>
    <t>191,00</t>
  </si>
  <si>
    <r>
      <rPr>
        <sz val="8"/>
        <color indexed="8"/>
        <rFont val="Tahoma"/>
        <family val="0"/>
      </rPr>
      <t xml:space="preserve">6302S
</t>
    </r>
    <r>
      <rPr>
        <b/>
        <sz val="8"/>
        <color indexed="8"/>
        <rFont val="Tahoma"/>
        <family val="0"/>
      </rPr>
      <t>COMELIT</t>
    </r>
  </si>
  <si>
    <r>
      <rPr>
        <b/>
        <sz val="7"/>
        <color indexed="8"/>
        <rFont val="Tahoma"/>
        <family val="0"/>
      </rPr>
      <t>Video monitor SmartS 6302S, handsfree, pre SBC 2-vodičový zmiešaný audio video systém</t>
    </r>
    <r>
      <rPr>
        <sz val="7"/>
        <color indexed="8"/>
        <rFont val="Tahoma"/>
        <family val="0"/>
      </rPr>
      <t>, 3,5" farebný display, 1x tlačidlo pre prijatie hovoru, 1x tlačidlo pre ovládanie zámku, 2x programovateľné tlačidlo, ovládanie hlasitosti hovoru a zvonenia, jasu displeja, programovanie DIP, kontakt prídavného zvonenia od dverí bytu, impulzný výstup pre doplnkový externý zvonček Comelit 1229, napájanie zo zbernice, biely, montáž na omietku (bez potreby doplnkového inšt. rámika), rozmery 138x138x24 mm</t>
    </r>
  </si>
  <si>
    <t>289,00</t>
  </si>
  <si>
    <r>
      <rPr>
        <sz val="8"/>
        <color indexed="8"/>
        <rFont val="Tahoma"/>
        <family val="0"/>
      </rPr>
      <t xml:space="preserve">Maxi 6801W
</t>
    </r>
    <r>
      <rPr>
        <b/>
        <sz val="8"/>
        <color indexed="8"/>
        <rFont val="Tahoma"/>
        <family val="0"/>
      </rPr>
      <t>COMELIT</t>
    </r>
  </si>
  <si>
    <r>
      <rPr>
        <b/>
        <sz val="7"/>
        <color indexed="8"/>
        <rFont val="Tahoma"/>
        <family val="0"/>
      </rPr>
      <t>Video monitor Maxi 6801W, handsfree, pre SBC 2-vodičový zmiešaný audio video systém, 7" farebný dotykový display</t>
    </r>
    <r>
      <rPr>
        <sz val="7"/>
        <color indexed="8"/>
        <rFont val="Tahoma"/>
        <family val="0"/>
      </rPr>
      <t>, dotykové tlačidlá, 1x tlačidlo pre prijatie hovoru, 1x tlačidlo pre ovládanie zámku, 4x programovateľné tlačidlo, OSD menu, programovanie DIP, kontakt prídavného zvonenia od dverí bytu, impulzný výstup pre doplnkový externý zvonček Comelit 1229, napájanie zo zbernice, biely , montáž na omietku (inštalačný rámik 6820 súčasťou), rozmery 223x124x25mm</t>
    </r>
  </si>
  <si>
    <t>324,00</t>
  </si>
  <si>
    <t>Celková hodnota ponuky bez DPH</t>
  </si>
  <si>
    <t>EUR</t>
  </si>
  <si>
    <t xml:space="preserve"> </t>
  </si>
  <si>
    <t>TSS Group, a.s.</t>
  </si>
  <si>
    <t>TSS Group a.s.</t>
  </si>
  <si>
    <t xml:space="preserve">Továrenská 4201/50
018 41 Dubnica nad Váhom
www.tssgroup.sk
</t>
  </si>
  <si>
    <t>Ceny jednotlivých produktov sa môžu meniť.</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</si>
</sst>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0"/>
    <numFmt numFmtId="166" formatCode="#,##0.#"/>
    <numFmt numFmtId="167" formatCode="#,##0.00#"/>
  </numFmts>
  <fonts count="50">
    <font>
      <sz val="11"/>
      <color theme="1"/>
      <name val="Calibri"/>
      <family val="2"/>
    </font>
    <font>
      <sz val="11"/>
      <color indexed="8"/>
      <name val="Calibri"/>
      <family val="2"/>
    </font>
    <font>
      <sz val="8"/>
      <color indexed="8"/>
      <name val="Tahoma"/>
      <family val="0"/>
    </font>
    <font>
      <b/>
      <sz val="8"/>
      <color indexed="8"/>
      <name val="Tahoma"/>
      <family val="0"/>
    </font>
    <font>
      <b/>
      <sz val="7"/>
      <color indexed="8"/>
      <name val="Tahoma"/>
      <family val="0"/>
    </font>
    <font>
      <sz val="7"/>
      <color indexed="8"/>
      <name val="Tahoma"/>
      <family val="0"/>
    </font>
    <font>
      <sz val="9"/>
      <color indexed="8"/>
      <name val="Tahoma"/>
      <family val="2"/>
    </font>
    <font>
      <b/>
      <sz val="10"/>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60"/>
      <name val="Tahoma"/>
      <family val="2"/>
    </font>
    <font>
      <b/>
      <sz val="9"/>
      <color indexed="8"/>
      <name val="Tahoma"/>
      <family val="2"/>
    </font>
    <font>
      <b/>
      <sz val="10"/>
      <color indexed="9"/>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00"/>
      <name val="Tahoma"/>
      <family val="2"/>
    </font>
    <font>
      <sz val="8"/>
      <color rgb="FF000000"/>
      <name val="Tahoma"/>
      <family val="2"/>
    </font>
    <font>
      <sz val="7"/>
      <color rgb="FF000000"/>
      <name val="Tahoma"/>
      <family val="2"/>
    </font>
    <font>
      <b/>
      <sz val="10"/>
      <color rgb="FF000000"/>
      <name val="Tahoma"/>
      <family val="2"/>
    </font>
    <font>
      <b/>
      <sz val="9"/>
      <color rgb="FF000000"/>
      <name val="Tahoma"/>
      <family val="2"/>
    </font>
    <font>
      <b/>
      <sz val="10"/>
      <color rgb="FFFFFFFF"/>
      <name val="Arial"/>
      <family val="2"/>
    </font>
    <font>
      <b/>
      <sz val="18"/>
      <color rgb="FF736343"/>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rgb="FFEDEBEB"/>
        <bgColor indexed="64"/>
      </patternFill>
    </fill>
    <fill>
      <patternFill patternType="solid">
        <fgColor rgb="FFF9FF9E"/>
        <bgColor indexed="64"/>
      </patternFill>
    </fill>
    <fill>
      <patternFill patternType="solid">
        <fgColor rgb="FFFFC905"/>
        <bgColor indexed="64"/>
      </patternFill>
    </fill>
    <fill>
      <patternFill patternType="solid">
        <fgColor rgb="FFFDC805"/>
        <bgColor indexed="64"/>
      </patternFill>
    </fill>
    <fill>
      <patternFill patternType="solid">
        <fgColor rgb="FFE8E8E8"/>
        <bgColor indexed="64"/>
      </patternFill>
    </fill>
    <fill>
      <patternFill patternType="solid">
        <fgColor rgb="FFFC0400"/>
        <bgColor indexed="64"/>
      </patternFill>
    </fill>
    <fill>
      <patternFill patternType="solid">
        <fgColor rgb="FFFF440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color rgb="FF000000"/>
      </top>
      <bottom style="thin">
        <color rgb="FFFF0400"/>
      </bottom>
    </border>
    <border>
      <left>
        <color rgb="FF000000"/>
      </left>
      <right>
        <color rgb="FF000000"/>
      </right>
      <top style="medium">
        <color rgb="FFFF0400"/>
      </top>
      <bottom>
        <color rgb="FF000000"/>
      </bottom>
    </border>
    <border>
      <left style="thin">
        <color rgb="FF000000"/>
      </left>
      <right style="thin">
        <color rgb="FF000000"/>
      </right>
      <top>
        <color rgb="FF000000"/>
      </top>
      <bottom>
        <color rgb="FF000000"/>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FF0400"/>
      </top>
      <botto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48">
    <xf numFmtId="0" fontId="0" fillId="0" borderId="0" xfId="0" applyFont="1" applyAlignment="1">
      <alignment/>
    </xf>
    <xf numFmtId="0" fontId="0" fillId="33" borderId="0" xfId="0" applyNumberFormat="1" applyFont="1" applyFill="1" applyBorder="1" applyAlignment="1" applyProtection="1">
      <alignment wrapText="1"/>
      <protection locked="0"/>
    </xf>
    <xf numFmtId="0" fontId="0" fillId="34" borderId="0" xfId="0" applyNumberFormat="1" applyFont="1" applyFill="1" applyBorder="1" applyAlignment="1" applyProtection="1">
      <alignment wrapText="1"/>
      <protection locked="0"/>
    </xf>
    <xf numFmtId="0" fontId="0" fillId="34" borderId="0" xfId="0" applyNumberFormat="1" applyFont="1" applyFill="1" applyBorder="1" applyAlignment="1" applyProtection="1">
      <alignment wrapText="1"/>
      <protection locked="0"/>
    </xf>
    <xf numFmtId="0" fontId="43" fillId="34" borderId="0" xfId="0" applyNumberFormat="1" applyFont="1" applyFill="1" applyBorder="1" applyAlignment="1" applyProtection="1">
      <alignment horizontal="left" vertical="top" wrapText="1"/>
      <protection/>
    </xf>
    <xf numFmtId="0" fontId="44" fillId="34" borderId="10" xfId="0" applyNumberFormat="1" applyFont="1" applyFill="1" applyBorder="1" applyAlignment="1" applyProtection="1">
      <alignment horizontal="center" vertical="center" wrapText="1"/>
      <protection/>
    </xf>
    <xf numFmtId="0" fontId="44" fillId="33"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wrapText="1"/>
      <protection locked="0"/>
    </xf>
    <xf numFmtId="0" fontId="45" fillId="33" borderId="10" xfId="0" applyNumberFormat="1" applyFont="1" applyFill="1" applyBorder="1" applyAlignment="1" applyProtection="1">
      <alignment horizontal="justify" vertical="center" wrapText="1"/>
      <protection/>
    </xf>
    <xf numFmtId="164" fontId="44" fillId="33" borderId="10" xfId="0" applyNumberFormat="1" applyFont="1" applyFill="1" applyBorder="1" applyAlignment="1" applyProtection="1">
      <alignment horizontal="center" vertical="center" wrapText="1"/>
      <protection/>
    </xf>
    <xf numFmtId="165" fontId="44" fillId="33" borderId="10" xfId="0" applyNumberFormat="1" applyFont="1" applyFill="1" applyBorder="1" applyAlignment="1" applyProtection="1">
      <alignment horizontal="center" vertical="center" wrapText="1"/>
      <protection/>
    </xf>
    <xf numFmtId="166" fontId="44" fillId="33" borderId="10" xfId="0" applyNumberFormat="1" applyFont="1" applyFill="1" applyBorder="1" applyAlignment="1" applyProtection="1">
      <alignment horizontal="center" vertical="center" wrapText="1"/>
      <protection/>
    </xf>
    <xf numFmtId="165" fontId="44" fillId="35" borderId="10" xfId="0" applyNumberFormat="1" applyFont="1" applyFill="1" applyBorder="1" applyAlignment="1" applyProtection="1">
      <alignment horizontal="center" vertical="center" wrapText="1"/>
      <protection/>
    </xf>
    <xf numFmtId="0" fontId="44" fillId="36"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wrapText="1"/>
      <protection locked="0"/>
    </xf>
    <xf numFmtId="0" fontId="45" fillId="36" borderId="10" xfId="0" applyNumberFormat="1" applyFont="1" applyFill="1" applyBorder="1" applyAlignment="1" applyProtection="1">
      <alignment horizontal="justify" vertical="center" wrapText="1"/>
      <protection/>
    </xf>
    <xf numFmtId="164" fontId="44" fillId="36" borderId="10" xfId="0" applyNumberFormat="1" applyFont="1" applyFill="1" applyBorder="1" applyAlignment="1" applyProtection="1">
      <alignment horizontal="center" vertical="center" wrapText="1"/>
      <protection/>
    </xf>
    <xf numFmtId="165" fontId="44" fillId="36" borderId="10" xfId="0" applyNumberFormat="1" applyFont="1" applyFill="1" applyBorder="1" applyAlignment="1" applyProtection="1">
      <alignment horizontal="center" vertical="center" wrapText="1"/>
      <protection/>
    </xf>
    <xf numFmtId="166" fontId="44" fillId="36" borderId="10" xfId="0" applyNumberFormat="1" applyFont="1" applyFill="1" applyBorder="1" applyAlignment="1" applyProtection="1">
      <alignment horizontal="center" vertical="center" wrapText="1"/>
      <protection/>
    </xf>
    <xf numFmtId="165" fontId="44" fillId="37" borderId="10" xfId="0" applyNumberFormat="1" applyFont="1" applyFill="1" applyBorder="1" applyAlignment="1" applyProtection="1">
      <alignment horizontal="center" vertical="center" wrapText="1"/>
      <protection/>
    </xf>
    <xf numFmtId="0" fontId="46" fillId="38" borderId="11"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12" xfId="0" applyNumberFormat="1" applyFont="1" applyFill="1" applyBorder="1" applyAlignment="1" applyProtection="1">
      <alignment wrapText="1"/>
      <protection locked="0"/>
    </xf>
    <xf numFmtId="0" fontId="43" fillId="33" borderId="0" xfId="0" applyNumberFormat="1" applyFont="1" applyFill="1" applyBorder="1" applyAlignment="1" applyProtection="1">
      <alignment horizontal="left" vertical="top" wrapText="1"/>
      <protection/>
    </xf>
    <xf numFmtId="0" fontId="43" fillId="33" borderId="0" xfId="0" applyNumberFormat="1" applyFont="1" applyFill="1" applyBorder="1" applyAlignment="1" applyProtection="1">
      <alignment horizontal="left" vertical="top" wrapText="1"/>
      <protection locked="0"/>
    </xf>
    <xf numFmtId="0" fontId="47" fillId="33" borderId="0" xfId="0" applyNumberFormat="1" applyFont="1" applyFill="1" applyBorder="1" applyAlignment="1" applyProtection="1">
      <alignment horizontal="left" vertical="top" wrapText="1"/>
      <protection/>
    </xf>
    <xf numFmtId="0" fontId="47" fillId="33" borderId="0" xfId="0" applyNumberFormat="1" applyFont="1" applyFill="1" applyBorder="1" applyAlignment="1" applyProtection="1">
      <alignment horizontal="left" vertical="top" wrapText="1"/>
      <protection locked="0"/>
    </xf>
    <xf numFmtId="0" fontId="43" fillId="33" borderId="0" xfId="0" applyNumberFormat="1" applyFont="1" applyFill="1" applyBorder="1" applyAlignment="1" applyProtection="1">
      <alignment horizontal="left" vertical="top" wrapText="1"/>
      <protection/>
    </xf>
    <xf numFmtId="0" fontId="0" fillId="39" borderId="13" xfId="0" applyNumberFormat="1" applyFont="1" applyFill="1" applyBorder="1" applyAlignment="1" applyProtection="1">
      <alignment wrapText="1"/>
      <protection locked="0"/>
    </xf>
    <xf numFmtId="0" fontId="48" fillId="40" borderId="14" xfId="0" applyNumberFormat="1" applyFont="1" applyFill="1" applyBorder="1" applyAlignment="1" applyProtection="1">
      <alignment horizontal="center" vertical="center" wrapText="1"/>
      <protection/>
    </xf>
    <xf numFmtId="0" fontId="48" fillId="40" borderId="14" xfId="0" applyNumberFormat="1" applyFont="1" applyFill="1" applyBorder="1" applyAlignment="1" applyProtection="1">
      <alignment horizontal="center" vertical="center" wrapText="1"/>
      <protection locked="0"/>
    </xf>
    <xf numFmtId="0" fontId="46" fillId="38" borderId="15" xfId="0" applyNumberFormat="1" applyFont="1" applyFill="1" applyBorder="1" applyAlignment="1" applyProtection="1">
      <alignment horizontal="right" vertical="center" wrapText="1"/>
      <protection/>
    </xf>
    <xf numFmtId="0" fontId="46" fillId="38" borderId="15" xfId="0" applyNumberFormat="1" applyFont="1" applyFill="1" applyBorder="1" applyAlignment="1" applyProtection="1">
      <alignment horizontal="right" vertical="center" wrapText="1"/>
      <protection locked="0"/>
    </xf>
    <xf numFmtId="167" fontId="46" fillId="38" borderId="16" xfId="0" applyNumberFormat="1" applyFont="1" applyFill="1" applyBorder="1" applyAlignment="1" applyProtection="1">
      <alignment horizontal="right" vertical="center" wrapText="1"/>
      <protection/>
    </xf>
    <xf numFmtId="0" fontId="46" fillId="38" borderId="16" xfId="0" applyNumberFormat="1" applyFont="1" applyFill="1" applyBorder="1" applyAlignment="1" applyProtection="1">
      <alignment horizontal="right" vertical="center" wrapText="1"/>
      <protection locked="0"/>
    </xf>
    <xf numFmtId="0" fontId="44" fillId="34" borderId="10" xfId="0" applyNumberFormat="1" applyFont="1" applyFill="1" applyBorder="1" applyAlignment="1" applyProtection="1">
      <alignment horizontal="center" vertical="center" wrapText="1"/>
      <protection/>
    </xf>
    <xf numFmtId="0" fontId="44" fillId="34" borderId="10" xfId="0" applyNumberFormat="1" applyFont="1" applyFill="1" applyBorder="1" applyAlignment="1" applyProtection="1">
      <alignment horizontal="center" vertical="center" wrapText="1"/>
      <protection locked="0"/>
    </xf>
    <xf numFmtId="0" fontId="43" fillId="34" borderId="10" xfId="0" applyNumberFormat="1" applyFont="1" applyFill="1" applyBorder="1" applyAlignment="1" applyProtection="1">
      <alignment horizontal="center" vertical="center" wrapText="1"/>
      <protection/>
    </xf>
    <xf numFmtId="0" fontId="43" fillId="34" borderId="10" xfId="0" applyNumberFormat="1" applyFont="1" applyFill="1" applyBorder="1" applyAlignment="1" applyProtection="1">
      <alignment horizontal="center" vertical="center" wrapText="1"/>
      <protection locked="0"/>
    </xf>
    <xf numFmtId="0" fontId="43" fillId="34" borderId="0" xfId="0" applyNumberFormat="1" applyFont="1" applyFill="1" applyBorder="1" applyAlignment="1" applyProtection="1">
      <alignment horizontal="left" vertical="top" wrapText="1"/>
      <protection/>
    </xf>
    <xf numFmtId="0" fontId="43" fillId="34" borderId="0" xfId="0" applyNumberFormat="1" applyFont="1" applyFill="1" applyBorder="1" applyAlignment="1" applyProtection="1">
      <alignment horizontal="left" vertical="top" wrapText="1"/>
      <protection locked="0"/>
    </xf>
    <xf numFmtId="0" fontId="0" fillId="39" borderId="17" xfId="0" applyNumberFormat="1"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49" fillId="34" borderId="0" xfId="0" applyNumberFormat="1" applyFont="1" applyFill="1" applyBorder="1" applyAlignment="1" applyProtection="1">
      <alignment horizontal="left" vertical="top" wrapText="1"/>
      <protection/>
    </xf>
    <xf numFmtId="0" fontId="49" fillId="34" borderId="0" xfId="0" applyNumberFormat="1" applyFont="1" applyFill="1" applyBorder="1" applyAlignment="1" applyProtection="1">
      <alignment horizontal="left" vertical="top" wrapText="1"/>
      <protection locked="0"/>
    </xf>
    <xf numFmtId="0" fontId="47" fillId="34" borderId="0" xfId="0" applyNumberFormat="1" applyFont="1" applyFill="1" applyBorder="1" applyAlignment="1" applyProtection="1">
      <alignment horizontal="left" vertical="top" wrapText="1"/>
      <protection/>
    </xf>
    <xf numFmtId="0" fontId="47" fillId="34" borderId="0" xfId="0" applyNumberFormat="1" applyFont="1" applyFill="1" applyBorder="1" applyAlignment="1" applyProtection="1">
      <alignment horizontal="left" vertical="top" wrapText="1"/>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0</xdr:colOff>
      <xdr:row>2</xdr:row>
      <xdr:rowOff>0</xdr:rowOff>
    </xdr:to>
    <xdr:pic>
      <xdr:nvPicPr>
        <xdr:cNvPr id="1" name="Picture"/>
        <xdr:cNvPicPr preferRelativeResize="1">
          <a:picLocks noChangeAspect="1"/>
        </xdr:cNvPicPr>
      </xdr:nvPicPr>
      <xdr:blipFill>
        <a:blip r:embed="rId1"/>
        <a:stretch>
          <a:fillRect/>
        </a:stretch>
      </xdr:blipFill>
      <xdr:spPr>
        <a:xfrm>
          <a:off x="219075" y="247650"/>
          <a:ext cx="6162675" cy="1143000"/>
        </a:xfrm>
        <a:prstGeom prst="rect">
          <a:avLst/>
        </a:prstGeom>
        <a:noFill/>
        <a:ln w="9525" cmpd="sng">
          <a:noFill/>
        </a:ln>
      </xdr:spPr>
    </xdr:pic>
    <xdr:clientData/>
  </xdr:twoCellAnchor>
  <xdr:twoCellAnchor editAs="oneCell">
    <xdr:from>
      <xdr:col>2</xdr:col>
      <xdr:colOff>28575</xdr:colOff>
      <xdr:row>15</xdr:row>
      <xdr:rowOff>28575</xdr:rowOff>
    </xdr:from>
    <xdr:to>
      <xdr:col>4</xdr:col>
      <xdr:colOff>0</xdr:colOff>
      <xdr:row>17</xdr:row>
      <xdr:rowOff>0</xdr:rowOff>
    </xdr:to>
    <xdr:pic>
      <xdr:nvPicPr>
        <xdr:cNvPr id="2" name="Picture"/>
        <xdr:cNvPicPr preferRelativeResize="1">
          <a:picLocks noChangeAspect="1"/>
        </xdr:cNvPicPr>
      </xdr:nvPicPr>
      <xdr:blipFill>
        <a:blip r:embed="rId2"/>
        <a:stretch>
          <a:fillRect/>
        </a:stretch>
      </xdr:blipFill>
      <xdr:spPr>
        <a:xfrm>
          <a:off x="1133475" y="3562350"/>
          <a:ext cx="2914650" cy="1876425"/>
        </a:xfrm>
        <a:prstGeom prst="rect">
          <a:avLst/>
        </a:prstGeom>
        <a:noFill/>
        <a:ln w="9525" cmpd="sng">
          <a:noFill/>
        </a:ln>
      </xdr:spPr>
    </xdr:pic>
    <xdr:clientData/>
  </xdr:twoCellAnchor>
  <xdr:twoCellAnchor editAs="oneCell">
    <xdr:from>
      <xdr:col>2</xdr:col>
      <xdr:colOff>28575</xdr:colOff>
      <xdr:row>16</xdr:row>
      <xdr:rowOff>28575</xdr:rowOff>
    </xdr:from>
    <xdr:to>
      <xdr:col>4</xdr:col>
      <xdr:colOff>0</xdr:colOff>
      <xdr:row>18</xdr:row>
      <xdr:rowOff>0</xdr:rowOff>
    </xdr:to>
    <xdr:pic>
      <xdr:nvPicPr>
        <xdr:cNvPr id="3" name="Picture"/>
        <xdr:cNvPicPr preferRelativeResize="1">
          <a:picLocks noChangeAspect="1"/>
        </xdr:cNvPicPr>
      </xdr:nvPicPr>
      <xdr:blipFill>
        <a:blip r:embed="rId3"/>
        <a:stretch>
          <a:fillRect/>
        </a:stretch>
      </xdr:blipFill>
      <xdr:spPr>
        <a:xfrm>
          <a:off x="1133475" y="4514850"/>
          <a:ext cx="2914650" cy="1876425"/>
        </a:xfrm>
        <a:prstGeom prst="rect">
          <a:avLst/>
        </a:prstGeom>
        <a:noFill/>
        <a:ln w="9525" cmpd="sng">
          <a:noFill/>
        </a:ln>
      </xdr:spPr>
    </xdr:pic>
    <xdr:clientData/>
  </xdr:twoCellAnchor>
  <xdr:twoCellAnchor editAs="oneCell">
    <xdr:from>
      <xdr:col>2</xdr:col>
      <xdr:colOff>28575</xdr:colOff>
      <xdr:row>17</xdr:row>
      <xdr:rowOff>28575</xdr:rowOff>
    </xdr:from>
    <xdr:to>
      <xdr:col>4</xdr:col>
      <xdr:colOff>0</xdr:colOff>
      <xdr:row>19</xdr:row>
      <xdr:rowOff>0</xdr:rowOff>
    </xdr:to>
    <xdr:pic>
      <xdr:nvPicPr>
        <xdr:cNvPr id="4" name="Picture"/>
        <xdr:cNvPicPr preferRelativeResize="1">
          <a:picLocks noChangeAspect="1"/>
        </xdr:cNvPicPr>
      </xdr:nvPicPr>
      <xdr:blipFill>
        <a:blip r:embed="rId4"/>
        <a:stretch>
          <a:fillRect/>
        </a:stretch>
      </xdr:blipFill>
      <xdr:spPr>
        <a:xfrm>
          <a:off x="1133475" y="5467350"/>
          <a:ext cx="2914650" cy="2114550"/>
        </a:xfrm>
        <a:prstGeom prst="rect">
          <a:avLst/>
        </a:prstGeom>
        <a:noFill/>
        <a:ln w="9525" cmpd="sng">
          <a:noFill/>
        </a:ln>
      </xdr:spPr>
    </xdr:pic>
    <xdr:clientData/>
  </xdr:twoCellAnchor>
  <xdr:twoCellAnchor editAs="oneCell">
    <xdr:from>
      <xdr:col>2</xdr:col>
      <xdr:colOff>28575</xdr:colOff>
      <xdr:row>18</xdr:row>
      <xdr:rowOff>28575</xdr:rowOff>
    </xdr:from>
    <xdr:to>
      <xdr:col>4</xdr:col>
      <xdr:colOff>0</xdr:colOff>
      <xdr:row>20</xdr:row>
      <xdr:rowOff>0</xdr:rowOff>
    </xdr:to>
    <xdr:pic>
      <xdr:nvPicPr>
        <xdr:cNvPr id="5" name="Picture"/>
        <xdr:cNvPicPr preferRelativeResize="1">
          <a:picLocks noChangeAspect="1"/>
        </xdr:cNvPicPr>
      </xdr:nvPicPr>
      <xdr:blipFill>
        <a:blip r:embed="rId5"/>
        <a:stretch>
          <a:fillRect/>
        </a:stretch>
      </xdr:blipFill>
      <xdr:spPr>
        <a:xfrm>
          <a:off x="1133475" y="6419850"/>
          <a:ext cx="2914650" cy="2114550"/>
        </a:xfrm>
        <a:prstGeom prst="rect">
          <a:avLst/>
        </a:prstGeom>
        <a:noFill/>
        <a:ln w="9525" cmpd="sng">
          <a:noFill/>
        </a:ln>
      </xdr:spPr>
    </xdr:pic>
    <xdr:clientData/>
  </xdr:twoCellAnchor>
  <xdr:twoCellAnchor editAs="oneCell">
    <xdr:from>
      <xdr:col>2</xdr:col>
      <xdr:colOff>28575</xdr:colOff>
      <xdr:row>19</xdr:row>
      <xdr:rowOff>28575</xdr:rowOff>
    </xdr:from>
    <xdr:to>
      <xdr:col>4</xdr:col>
      <xdr:colOff>0</xdr:colOff>
      <xdr:row>21</xdr:row>
      <xdr:rowOff>0</xdr:rowOff>
    </xdr:to>
    <xdr:pic>
      <xdr:nvPicPr>
        <xdr:cNvPr id="6" name="Picture"/>
        <xdr:cNvPicPr preferRelativeResize="1">
          <a:picLocks noChangeAspect="1"/>
        </xdr:cNvPicPr>
      </xdr:nvPicPr>
      <xdr:blipFill>
        <a:blip r:embed="rId6"/>
        <a:stretch>
          <a:fillRect/>
        </a:stretch>
      </xdr:blipFill>
      <xdr:spPr>
        <a:xfrm>
          <a:off x="1133475" y="7610475"/>
          <a:ext cx="2914650" cy="1152525"/>
        </a:xfrm>
        <a:prstGeom prst="rect">
          <a:avLst/>
        </a:prstGeom>
        <a:noFill/>
        <a:ln w="9525" cmpd="sng">
          <a:noFill/>
        </a:ln>
      </xdr:spPr>
    </xdr:pic>
    <xdr:clientData/>
  </xdr:twoCellAnchor>
  <xdr:twoCellAnchor editAs="oneCell">
    <xdr:from>
      <xdr:col>2</xdr:col>
      <xdr:colOff>28575</xdr:colOff>
      <xdr:row>21</xdr:row>
      <xdr:rowOff>28575</xdr:rowOff>
    </xdr:from>
    <xdr:to>
      <xdr:col>4</xdr:col>
      <xdr:colOff>0</xdr:colOff>
      <xdr:row>23</xdr:row>
      <xdr:rowOff>0</xdr:rowOff>
    </xdr:to>
    <xdr:pic>
      <xdr:nvPicPr>
        <xdr:cNvPr id="7" name="Picture"/>
        <xdr:cNvPicPr preferRelativeResize="1">
          <a:picLocks noChangeAspect="1"/>
        </xdr:cNvPicPr>
      </xdr:nvPicPr>
      <xdr:blipFill>
        <a:blip r:embed="rId7"/>
        <a:stretch>
          <a:fillRect/>
        </a:stretch>
      </xdr:blipFill>
      <xdr:spPr>
        <a:xfrm>
          <a:off x="1133475" y="8791575"/>
          <a:ext cx="2914650" cy="1152525"/>
        </a:xfrm>
        <a:prstGeom prst="rect">
          <a:avLst/>
        </a:prstGeom>
        <a:noFill/>
        <a:ln w="9525" cmpd="sng">
          <a:noFill/>
        </a:ln>
      </xdr:spPr>
    </xdr:pic>
    <xdr:clientData/>
  </xdr:twoCellAnchor>
  <xdr:twoCellAnchor editAs="oneCell">
    <xdr:from>
      <xdr:col>2</xdr:col>
      <xdr:colOff>28575</xdr:colOff>
      <xdr:row>23</xdr:row>
      <xdr:rowOff>28575</xdr:rowOff>
    </xdr:from>
    <xdr:to>
      <xdr:col>4</xdr:col>
      <xdr:colOff>0</xdr:colOff>
      <xdr:row>25</xdr:row>
      <xdr:rowOff>0</xdr:rowOff>
    </xdr:to>
    <xdr:pic>
      <xdr:nvPicPr>
        <xdr:cNvPr id="8" name="Picture"/>
        <xdr:cNvPicPr preferRelativeResize="1">
          <a:picLocks noChangeAspect="1"/>
        </xdr:cNvPicPr>
      </xdr:nvPicPr>
      <xdr:blipFill>
        <a:blip r:embed="rId8"/>
        <a:stretch>
          <a:fillRect/>
        </a:stretch>
      </xdr:blipFill>
      <xdr:spPr>
        <a:xfrm>
          <a:off x="1133475" y="9972675"/>
          <a:ext cx="2914650" cy="2466975"/>
        </a:xfrm>
        <a:prstGeom prst="rect">
          <a:avLst/>
        </a:prstGeom>
        <a:noFill/>
        <a:ln w="9525" cmpd="sng">
          <a:noFill/>
        </a:ln>
      </xdr:spPr>
    </xdr:pic>
    <xdr:clientData/>
  </xdr:twoCellAnchor>
  <xdr:twoCellAnchor editAs="oneCell">
    <xdr:from>
      <xdr:col>2</xdr:col>
      <xdr:colOff>28575</xdr:colOff>
      <xdr:row>24</xdr:row>
      <xdr:rowOff>28575</xdr:rowOff>
    </xdr:from>
    <xdr:to>
      <xdr:col>4</xdr:col>
      <xdr:colOff>0</xdr:colOff>
      <xdr:row>26</xdr:row>
      <xdr:rowOff>0</xdr:rowOff>
    </xdr:to>
    <xdr:pic>
      <xdr:nvPicPr>
        <xdr:cNvPr id="9" name="Picture"/>
        <xdr:cNvPicPr preferRelativeResize="1">
          <a:picLocks noChangeAspect="1"/>
        </xdr:cNvPicPr>
      </xdr:nvPicPr>
      <xdr:blipFill>
        <a:blip r:embed="rId9"/>
        <a:stretch>
          <a:fillRect/>
        </a:stretch>
      </xdr:blipFill>
      <xdr:spPr>
        <a:xfrm>
          <a:off x="1133475" y="11277600"/>
          <a:ext cx="2914650" cy="2466975"/>
        </a:xfrm>
        <a:prstGeom prst="rect">
          <a:avLst/>
        </a:prstGeom>
        <a:noFill/>
        <a:ln w="9525" cmpd="sng">
          <a:noFill/>
        </a:ln>
      </xdr:spPr>
    </xdr:pic>
    <xdr:clientData/>
  </xdr:twoCellAnchor>
  <xdr:twoCellAnchor editAs="oneCell">
    <xdr:from>
      <xdr:col>2</xdr:col>
      <xdr:colOff>28575</xdr:colOff>
      <xdr:row>25</xdr:row>
      <xdr:rowOff>28575</xdr:rowOff>
    </xdr:from>
    <xdr:to>
      <xdr:col>4</xdr:col>
      <xdr:colOff>0</xdr:colOff>
      <xdr:row>27</xdr:row>
      <xdr:rowOff>0</xdr:rowOff>
    </xdr:to>
    <xdr:pic>
      <xdr:nvPicPr>
        <xdr:cNvPr id="10" name="Picture"/>
        <xdr:cNvPicPr preferRelativeResize="1">
          <a:picLocks noChangeAspect="1"/>
        </xdr:cNvPicPr>
      </xdr:nvPicPr>
      <xdr:blipFill>
        <a:blip r:embed="rId10"/>
        <a:stretch>
          <a:fillRect/>
        </a:stretch>
      </xdr:blipFill>
      <xdr:spPr>
        <a:xfrm>
          <a:off x="1133475" y="12468225"/>
          <a:ext cx="2914650" cy="2581275"/>
        </a:xfrm>
        <a:prstGeom prst="rect">
          <a:avLst/>
        </a:prstGeom>
        <a:noFill/>
        <a:ln w="9525" cmpd="sng">
          <a:noFill/>
        </a:ln>
      </xdr:spPr>
    </xdr:pic>
    <xdr:clientData/>
  </xdr:twoCellAnchor>
  <xdr:twoCellAnchor editAs="oneCell">
    <xdr:from>
      <xdr:col>2</xdr:col>
      <xdr:colOff>28575</xdr:colOff>
      <xdr:row>26</xdr:row>
      <xdr:rowOff>28575</xdr:rowOff>
    </xdr:from>
    <xdr:to>
      <xdr:col>4</xdr:col>
      <xdr:colOff>0</xdr:colOff>
      <xdr:row>28</xdr:row>
      <xdr:rowOff>0</xdr:rowOff>
    </xdr:to>
    <xdr:pic>
      <xdr:nvPicPr>
        <xdr:cNvPr id="11" name="Picture"/>
        <xdr:cNvPicPr preferRelativeResize="1">
          <a:picLocks noChangeAspect="1"/>
        </xdr:cNvPicPr>
      </xdr:nvPicPr>
      <xdr:blipFill>
        <a:blip r:embed="rId11"/>
        <a:stretch>
          <a:fillRect/>
        </a:stretch>
      </xdr:blipFill>
      <xdr:spPr>
        <a:xfrm>
          <a:off x="1133475" y="13773150"/>
          <a:ext cx="291465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39"/>
  <sheetViews>
    <sheetView showGridLines="0" tabSelected="1" zoomScalePageLayoutView="0" workbookViewId="0" topLeftCell="A1">
      <selection activeCell="B35" sqref="B35:D35"/>
    </sheetView>
  </sheetViews>
  <sheetFormatPr defaultColWidth="9.140625" defaultRowHeight="15"/>
  <cols>
    <col min="1" max="1" width="3.28125" style="0" customWidth="1"/>
    <col min="2" max="2" width="13.28125" style="0" customWidth="1"/>
    <col min="3" max="3" width="10.00390625" style="0" customWidth="1"/>
    <col min="4" max="4" width="34.140625" style="0" customWidth="1"/>
    <col min="5" max="5" width="3.421875" style="0" customWidth="1"/>
    <col min="6" max="6" width="8.7109375" style="0" customWidth="1"/>
    <col min="7" max="7" width="5.28125" style="0" customWidth="1"/>
    <col min="8" max="8" width="8.7109375" style="0" customWidth="1"/>
    <col min="9" max="9" width="8.8515625" style="0" customWidth="1"/>
    <col min="10" max="10" width="3.28125" style="0" customWidth="1"/>
  </cols>
  <sheetData>
    <row r="1" spans="1:10" ht="19.5" customHeight="1">
      <c r="A1" s="1"/>
      <c r="B1" s="1"/>
      <c r="C1" s="1"/>
      <c r="D1" s="1"/>
      <c r="E1" s="1"/>
      <c r="F1" s="1"/>
      <c r="G1" s="1"/>
      <c r="H1" s="1"/>
      <c r="I1" s="1"/>
      <c r="J1" s="1"/>
    </row>
    <row r="2" spans="1:10" ht="90" customHeight="1">
      <c r="A2" s="1"/>
      <c r="B2" s="43"/>
      <c r="C2" s="43"/>
      <c r="D2" s="43"/>
      <c r="E2" s="43"/>
      <c r="F2" s="43"/>
      <c r="G2" s="43"/>
      <c r="H2" s="43"/>
      <c r="I2" s="43"/>
      <c r="J2" s="1"/>
    </row>
    <row r="3" spans="1:10" ht="21.75" customHeight="1">
      <c r="A3" s="1"/>
      <c r="B3" s="44" t="s">
        <v>0</v>
      </c>
      <c r="C3" s="45"/>
      <c r="D3" s="45"/>
      <c r="E3" s="2"/>
      <c r="F3" s="2"/>
      <c r="G3" s="2"/>
      <c r="H3" s="2"/>
      <c r="I3" s="2"/>
      <c r="J3" s="1"/>
    </row>
    <row r="4" spans="1:10" ht="6.75" customHeight="1">
      <c r="A4" s="1"/>
      <c r="B4" s="2"/>
      <c r="C4" s="3"/>
      <c r="D4" s="3"/>
      <c r="E4" s="3"/>
      <c r="F4" s="3"/>
      <c r="G4" s="3"/>
      <c r="H4" s="3"/>
      <c r="I4" s="2"/>
      <c r="J4" s="1"/>
    </row>
    <row r="5" spans="1:10" ht="12" customHeight="1">
      <c r="A5" s="1"/>
      <c r="B5" s="4" t="s">
        <v>1</v>
      </c>
      <c r="C5" s="40" t="s">
        <v>2</v>
      </c>
      <c r="D5" s="41"/>
      <c r="E5" s="46" t="s">
        <v>3</v>
      </c>
      <c r="F5" s="47"/>
      <c r="G5" s="47"/>
      <c r="H5" s="47"/>
      <c r="I5" s="47"/>
      <c r="J5" s="1"/>
    </row>
    <row r="6" spans="1:10" ht="12" customHeight="1">
      <c r="A6" s="1"/>
      <c r="B6" s="4" t="s">
        <v>4</v>
      </c>
      <c r="C6" s="40" t="s">
        <v>5</v>
      </c>
      <c r="D6" s="41"/>
      <c r="E6" s="40" t="s">
        <v>6</v>
      </c>
      <c r="F6" s="41"/>
      <c r="G6" s="41"/>
      <c r="H6" s="41"/>
      <c r="I6" s="41"/>
      <c r="J6" s="1"/>
    </row>
    <row r="7" spans="1:10" ht="12" customHeight="1">
      <c r="A7" s="1"/>
      <c r="B7" s="4" t="s">
        <v>7</v>
      </c>
      <c r="C7" s="40" t="s">
        <v>8</v>
      </c>
      <c r="D7" s="41"/>
      <c r="E7" s="40"/>
      <c r="F7" s="41"/>
      <c r="G7" s="41"/>
      <c r="H7" s="41"/>
      <c r="I7" s="41"/>
      <c r="J7" s="1"/>
    </row>
    <row r="8" spans="1:10" ht="12" customHeight="1">
      <c r="A8" s="1"/>
      <c r="B8" s="4" t="s">
        <v>9</v>
      </c>
      <c r="C8" s="40" t="s">
        <v>61</v>
      </c>
      <c r="D8" s="41"/>
      <c r="E8" s="40" t="s">
        <v>10</v>
      </c>
      <c r="F8" s="41"/>
      <c r="G8" s="41"/>
      <c r="H8" s="41"/>
      <c r="I8" s="41"/>
      <c r="J8" s="1"/>
    </row>
    <row r="9" spans="1:10" ht="3" customHeight="1">
      <c r="A9" s="1"/>
      <c r="B9" s="2"/>
      <c r="C9" s="2"/>
      <c r="D9" s="2"/>
      <c r="E9" s="2"/>
      <c r="F9" s="2"/>
      <c r="G9" s="2"/>
      <c r="H9" s="2"/>
      <c r="I9" s="2"/>
      <c r="J9" s="1"/>
    </row>
    <row r="10" spans="1:10" ht="9.75" customHeight="1">
      <c r="A10" s="1"/>
      <c r="B10" s="1"/>
      <c r="C10" s="1"/>
      <c r="D10" s="1"/>
      <c r="E10" s="1"/>
      <c r="F10" s="1"/>
      <c r="G10" s="1"/>
      <c r="H10" s="1"/>
      <c r="I10" s="1"/>
      <c r="J10" s="1"/>
    </row>
    <row r="11" spans="1:10" ht="0.75" customHeight="1">
      <c r="A11" s="1"/>
      <c r="B11" s="42"/>
      <c r="C11" s="42"/>
      <c r="D11" s="42"/>
      <c r="E11" s="42"/>
      <c r="F11" s="42"/>
      <c r="G11" s="42"/>
      <c r="H11" s="42"/>
      <c r="I11" s="42"/>
      <c r="J11" s="1"/>
    </row>
    <row r="12" spans="1:10" ht="9" customHeight="1">
      <c r="A12" s="1"/>
      <c r="B12" s="1"/>
      <c r="C12" s="1"/>
      <c r="D12" s="1"/>
      <c r="E12" s="1"/>
      <c r="F12" s="1"/>
      <c r="G12" s="1"/>
      <c r="H12" s="1"/>
      <c r="I12" s="1"/>
      <c r="J12" s="1"/>
    </row>
    <row r="13" spans="1:10" ht="21.75" customHeight="1">
      <c r="A13" s="1"/>
      <c r="B13" s="36" t="s">
        <v>11</v>
      </c>
      <c r="C13" s="38" t="s">
        <v>6</v>
      </c>
      <c r="D13" s="36" t="s">
        <v>12</v>
      </c>
      <c r="E13" s="38" t="s">
        <v>13</v>
      </c>
      <c r="F13" s="39"/>
      <c r="G13" s="39"/>
      <c r="H13" s="39"/>
      <c r="I13" s="39"/>
      <c r="J13" s="1"/>
    </row>
    <row r="14" spans="1:10" ht="30" customHeight="1">
      <c r="A14" s="1"/>
      <c r="B14" s="37"/>
      <c r="C14" s="39"/>
      <c r="D14" s="37"/>
      <c r="E14" s="5" t="s">
        <v>14</v>
      </c>
      <c r="F14" s="5" t="s">
        <v>15</v>
      </c>
      <c r="G14" s="5" t="s">
        <v>16</v>
      </c>
      <c r="H14" s="5" t="s">
        <v>17</v>
      </c>
      <c r="I14" s="5" t="s">
        <v>18</v>
      </c>
      <c r="J14" s="1"/>
    </row>
    <row r="15" spans="1:10" ht="18" customHeight="1">
      <c r="A15" s="1"/>
      <c r="B15" s="30" t="s">
        <v>19</v>
      </c>
      <c r="C15" s="31"/>
      <c r="D15" s="31"/>
      <c r="E15" s="31"/>
      <c r="F15" s="31"/>
      <c r="G15" s="31"/>
      <c r="H15" s="31"/>
      <c r="I15" s="31"/>
      <c r="J15" s="1"/>
    </row>
    <row r="16" spans="1:10" ht="75" customHeight="1">
      <c r="A16" s="1"/>
      <c r="B16" s="6" t="s">
        <v>20</v>
      </c>
      <c r="C16" s="7"/>
      <c r="D16" s="8" t="s">
        <v>21</v>
      </c>
      <c r="E16" s="9" t="s">
        <v>22</v>
      </c>
      <c r="F16" s="10" t="s">
        <v>23</v>
      </c>
      <c r="G16" s="11" t="s">
        <v>24</v>
      </c>
      <c r="H16" s="10">
        <f>F16*(1-G16/100)</f>
        <v>8</v>
      </c>
      <c r="I16" s="12">
        <f>E16*H16</f>
        <v>8</v>
      </c>
      <c r="J16" s="1"/>
    </row>
    <row r="17" spans="1:10" ht="75" customHeight="1">
      <c r="A17" s="1"/>
      <c r="B17" s="6" t="s">
        <v>25</v>
      </c>
      <c r="C17" s="7"/>
      <c r="D17" s="8" t="s">
        <v>26</v>
      </c>
      <c r="E17" s="9" t="s">
        <v>22</v>
      </c>
      <c r="F17" s="10" t="s">
        <v>27</v>
      </c>
      <c r="G17" s="11" t="s">
        <v>24</v>
      </c>
      <c r="H17" s="10">
        <f>F17*(1-G17/100)</f>
        <v>45</v>
      </c>
      <c r="I17" s="12">
        <f>E17*H17</f>
        <v>45</v>
      </c>
      <c r="J17" s="1"/>
    </row>
    <row r="18" spans="1:10" ht="75" customHeight="1">
      <c r="A18" s="1"/>
      <c r="B18" s="6" t="s">
        <v>28</v>
      </c>
      <c r="C18" s="7"/>
      <c r="D18" s="8" t="s">
        <v>29</v>
      </c>
      <c r="E18" s="9" t="s">
        <v>22</v>
      </c>
      <c r="F18" s="10" t="s">
        <v>30</v>
      </c>
      <c r="G18" s="11" t="s">
        <v>24</v>
      </c>
      <c r="H18" s="10">
        <f>F18*(1-G18/100)</f>
        <v>51</v>
      </c>
      <c r="I18" s="12">
        <f>E18*H18</f>
        <v>51</v>
      </c>
      <c r="J18" s="1"/>
    </row>
    <row r="19" spans="1:10" ht="93.75" customHeight="1">
      <c r="A19" s="1"/>
      <c r="B19" s="6" t="s">
        <v>31</v>
      </c>
      <c r="C19" s="7"/>
      <c r="D19" s="8" t="s">
        <v>32</v>
      </c>
      <c r="E19" s="9" t="s">
        <v>22</v>
      </c>
      <c r="F19" s="10" t="s">
        <v>33</v>
      </c>
      <c r="G19" s="11" t="s">
        <v>24</v>
      </c>
      <c r="H19" s="10">
        <f>F19*(1-G19/100)</f>
        <v>341</v>
      </c>
      <c r="I19" s="12">
        <f>E19*H19</f>
        <v>341</v>
      </c>
      <c r="J19" s="1"/>
    </row>
    <row r="20" spans="1:10" ht="75" customHeight="1">
      <c r="A20" s="1"/>
      <c r="B20" s="6" t="s">
        <v>34</v>
      </c>
      <c r="C20" s="7"/>
      <c r="D20" s="8" t="s">
        <v>35</v>
      </c>
      <c r="E20" s="9" t="s">
        <v>36</v>
      </c>
      <c r="F20" s="10" t="s">
        <v>37</v>
      </c>
      <c r="G20" s="11" t="s">
        <v>24</v>
      </c>
      <c r="H20" s="10">
        <f>F20*(1-G20/100)</f>
        <v>60</v>
      </c>
      <c r="I20" s="12">
        <f>E20*H20</f>
        <v>120</v>
      </c>
      <c r="J20" s="1"/>
    </row>
    <row r="21" spans="1:10" ht="18" customHeight="1">
      <c r="A21" s="1"/>
      <c r="B21" s="30" t="s">
        <v>38</v>
      </c>
      <c r="C21" s="31"/>
      <c r="D21" s="31"/>
      <c r="E21" s="31"/>
      <c r="F21" s="31"/>
      <c r="G21" s="31"/>
      <c r="H21" s="31"/>
      <c r="I21" s="31"/>
      <c r="J21" s="1"/>
    </row>
    <row r="22" spans="1:10" ht="75" customHeight="1">
      <c r="A22" s="1"/>
      <c r="B22" s="6" t="s">
        <v>39</v>
      </c>
      <c r="C22" s="7"/>
      <c r="D22" s="8" t="s">
        <v>40</v>
      </c>
      <c r="E22" s="9" t="s">
        <v>22</v>
      </c>
      <c r="F22" s="10" t="s">
        <v>41</v>
      </c>
      <c r="G22" s="11" t="s">
        <v>24</v>
      </c>
      <c r="H22" s="10">
        <f>F22*(1-G22/100)</f>
        <v>136</v>
      </c>
      <c r="I22" s="12">
        <f>E22*H22</f>
        <v>136</v>
      </c>
      <c r="J22" s="1"/>
    </row>
    <row r="23" spans="1:10" ht="18" customHeight="1">
      <c r="A23" s="1"/>
      <c r="B23" s="30" t="s">
        <v>42</v>
      </c>
      <c r="C23" s="31"/>
      <c r="D23" s="31"/>
      <c r="E23" s="31"/>
      <c r="F23" s="31"/>
      <c r="G23" s="31"/>
      <c r="H23" s="31"/>
      <c r="I23" s="31"/>
      <c r="J23" s="1"/>
    </row>
    <row r="24" spans="1:10" ht="102.75" customHeight="1">
      <c r="A24" s="1"/>
      <c r="B24" s="6" t="s">
        <v>43</v>
      </c>
      <c r="C24" s="7"/>
      <c r="D24" s="8" t="s">
        <v>44</v>
      </c>
      <c r="E24" s="9" t="s">
        <v>45</v>
      </c>
      <c r="F24" s="10" t="s">
        <v>46</v>
      </c>
      <c r="G24" s="11" t="s">
        <v>24</v>
      </c>
      <c r="H24" s="10">
        <f>F24*(1-G24/100)</f>
        <v>168</v>
      </c>
      <c r="I24" s="12">
        <f>E24*H24</f>
        <v>2352</v>
      </c>
      <c r="J24" s="1"/>
    </row>
    <row r="25" spans="1:10" ht="93.75" customHeight="1">
      <c r="A25" s="1"/>
      <c r="B25" s="13" t="s">
        <v>47</v>
      </c>
      <c r="C25" s="14"/>
      <c r="D25" s="15" t="s">
        <v>48</v>
      </c>
      <c r="E25" s="16" t="s">
        <v>49</v>
      </c>
      <c r="F25" s="17" t="s">
        <v>50</v>
      </c>
      <c r="G25" s="18" t="s">
        <v>24</v>
      </c>
      <c r="H25" s="17">
        <f>F25*(1-G25/100)</f>
        <v>191</v>
      </c>
      <c r="I25" s="19">
        <f>E25*H25</f>
        <v>0</v>
      </c>
      <c r="J25" s="1"/>
    </row>
    <row r="26" spans="1:10" ht="102.75" customHeight="1">
      <c r="A26" s="1"/>
      <c r="B26" s="13" t="s">
        <v>51</v>
      </c>
      <c r="C26" s="14"/>
      <c r="D26" s="15" t="s">
        <v>52</v>
      </c>
      <c r="E26" s="16" t="s">
        <v>49</v>
      </c>
      <c r="F26" s="17" t="s">
        <v>53</v>
      </c>
      <c r="G26" s="18" t="s">
        <v>24</v>
      </c>
      <c r="H26" s="17">
        <f>F26*(1-G26/100)</f>
        <v>289</v>
      </c>
      <c r="I26" s="19">
        <f>E26*H26</f>
        <v>0</v>
      </c>
      <c r="J26" s="1"/>
    </row>
    <row r="27" spans="1:10" ht="102.75" customHeight="1">
      <c r="A27" s="1"/>
      <c r="B27" s="13" t="s">
        <v>54</v>
      </c>
      <c r="C27" s="14"/>
      <c r="D27" s="15" t="s">
        <v>55</v>
      </c>
      <c r="E27" s="16" t="s">
        <v>49</v>
      </c>
      <c r="F27" s="17" t="s">
        <v>56</v>
      </c>
      <c r="G27" s="18" t="s">
        <v>24</v>
      </c>
      <c r="H27" s="17">
        <f>F27*(1-G27/100)</f>
        <v>324</v>
      </c>
      <c r="I27" s="19">
        <f>E27*H27</f>
        <v>0</v>
      </c>
      <c r="J27" s="1"/>
    </row>
    <row r="28" spans="1:10" ht="31.5" customHeight="1">
      <c r="A28" s="1"/>
      <c r="B28" s="32" t="s">
        <v>57</v>
      </c>
      <c r="C28" s="33"/>
      <c r="D28" s="33"/>
      <c r="E28" s="33"/>
      <c r="F28" s="33"/>
      <c r="G28" s="34">
        <f>SUM(I15:I27)</f>
        <v>3053</v>
      </c>
      <c r="H28" s="35"/>
      <c r="I28" s="20" t="s">
        <v>58</v>
      </c>
      <c r="J28" s="1"/>
    </row>
    <row r="29" spans="1:10" ht="31.5" customHeight="1">
      <c r="A29" s="1"/>
      <c r="B29" s="1"/>
      <c r="C29" s="1"/>
      <c r="D29" s="1"/>
      <c r="E29" s="1"/>
      <c r="F29" s="1"/>
      <c r="G29" s="1"/>
      <c r="H29" s="1"/>
      <c r="I29" s="1"/>
      <c r="J29" s="1"/>
    </row>
    <row r="30" spans="1:10" ht="9.75" customHeight="1">
      <c r="A30" s="1"/>
      <c r="B30" s="21"/>
      <c r="C30" s="21"/>
      <c r="D30" s="21"/>
      <c r="E30" s="21"/>
      <c r="F30" s="21"/>
      <c r="G30" s="21"/>
      <c r="H30" s="21"/>
      <c r="I30" s="21"/>
      <c r="J30" s="1"/>
    </row>
    <row r="31" spans="1:10" ht="12" customHeight="1">
      <c r="A31" s="1"/>
      <c r="B31" s="26" t="s">
        <v>63</v>
      </c>
      <c r="C31" s="27"/>
      <c r="D31" s="27"/>
      <c r="E31" s="22"/>
      <c r="F31" s="22"/>
      <c r="G31" s="22"/>
      <c r="H31" s="22"/>
      <c r="I31" s="21"/>
      <c r="J31" s="1"/>
    </row>
    <row r="32" spans="1:10" ht="12" customHeight="1">
      <c r="A32" s="1"/>
      <c r="B32" s="24" t="s">
        <v>59</v>
      </c>
      <c r="C32" s="25"/>
      <c r="D32" s="25"/>
      <c r="E32" s="22"/>
      <c r="F32" s="22"/>
      <c r="G32" s="22"/>
      <c r="H32" s="22"/>
      <c r="I32" s="21"/>
      <c r="J32" s="1"/>
    </row>
    <row r="33" spans="1:10" ht="6" customHeight="1">
      <c r="A33" s="1"/>
      <c r="B33" s="21"/>
      <c r="C33" s="22"/>
      <c r="D33" s="22"/>
      <c r="E33" s="22"/>
      <c r="F33" s="22"/>
      <c r="G33" s="22"/>
      <c r="H33" s="22"/>
      <c r="I33" s="21"/>
      <c r="J33" s="1"/>
    </row>
    <row r="34" spans="1:10" ht="12" customHeight="1">
      <c r="A34" s="1"/>
      <c r="B34" s="26" t="s">
        <v>60</v>
      </c>
      <c r="C34" s="27"/>
      <c r="D34" s="27"/>
      <c r="E34" s="22"/>
      <c r="F34" s="22"/>
      <c r="G34" s="22"/>
      <c r="H34" s="22"/>
      <c r="I34" s="21"/>
      <c r="J34" s="1"/>
    </row>
    <row r="35" spans="1:10" ht="97.5" customHeight="1">
      <c r="A35" s="1"/>
      <c r="B35" s="28" t="s">
        <v>62</v>
      </c>
      <c r="C35" s="25"/>
      <c r="D35" s="25"/>
      <c r="E35" s="22"/>
      <c r="F35" s="22"/>
      <c r="G35" s="22"/>
      <c r="H35" s="22"/>
      <c r="I35" s="21"/>
      <c r="J35" s="1"/>
    </row>
    <row r="36" spans="1:10" ht="7.5" customHeight="1">
      <c r="A36" s="1"/>
      <c r="B36" s="23"/>
      <c r="C36" s="23"/>
      <c r="D36" s="23"/>
      <c r="E36" s="23"/>
      <c r="F36" s="23"/>
      <c r="G36" s="23"/>
      <c r="H36" s="23"/>
      <c r="I36" s="23"/>
      <c r="J36" s="1"/>
    </row>
    <row r="37" spans="1:10" ht="7.5" customHeight="1">
      <c r="A37" s="1"/>
      <c r="B37" s="1"/>
      <c r="C37" s="1"/>
      <c r="D37" s="1"/>
      <c r="E37" s="1"/>
      <c r="F37" s="1"/>
      <c r="G37" s="1"/>
      <c r="H37" s="1"/>
      <c r="I37" s="1"/>
      <c r="J37" s="1"/>
    </row>
    <row r="38" spans="1:10" ht="0.75" customHeight="1">
      <c r="A38" s="1"/>
      <c r="B38" s="29"/>
      <c r="C38" s="29"/>
      <c r="D38" s="29"/>
      <c r="E38" s="29"/>
      <c r="F38" s="29"/>
      <c r="G38" s="29"/>
      <c r="H38" s="29"/>
      <c r="I38" s="29"/>
      <c r="J38" s="1"/>
    </row>
    <row r="39" spans="1:10" ht="31.5" customHeight="1">
      <c r="A39" s="1"/>
      <c r="B39" s="1"/>
      <c r="C39" s="1"/>
      <c r="D39" s="1"/>
      <c r="E39" s="1"/>
      <c r="F39" s="1"/>
      <c r="G39" s="1"/>
      <c r="H39" s="1"/>
      <c r="I39" s="1"/>
      <c r="J39" s="1"/>
    </row>
  </sheetData>
  <sheetProtection/>
  <mergeCells count="25">
    <mergeCell ref="B2:I2"/>
    <mergeCell ref="B3:D3"/>
    <mergeCell ref="C5:D5"/>
    <mergeCell ref="E5:I5"/>
    <mergeCell ref="C6:D6"/>
    <mergeCell ref="E6:I6"/>
    <mergeCell ref="B13:B14"/>
    <mergeCell ref="C13:C14"/>
    <mergeCell ref="D13:D14"/>
    <mergeCell ref="E13:I13"/>
    <mergeCell ref="B15:I15"/>
    <mergeCell ref="C7:D7"/>
    <mergeCell ref="E7:I7"/>
    <mergeCell ref="C8:D8"/>
    <mergeCell ref="E8:I8"/>
    <mergeCell ref="B11:I11"/>
    <mergeCell ref="B32:D32"/>
    <mergeCell ref="B34:D34"/>
    <mergeCell ref="B35:D35"/>
    <mergeCell ref="B38:I38"/>
    <mergeCell ref="B21:I21"/>
    <mergeCell ref="B23:I23"/>
    <mergeCell ref="B28:F28"/>
    <mergeCell ref="G28:H28"/>
    <mergeCell ref="B31:D31"/>
  </mergeCells>
  <printOptions/>
  <pageMargins left="0" right="0" top="0" bottom="0"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2017-03-30T08:46:58Z</dcterms:created>
  <dcterms:modified xsi:type="dcterms:W3CDTF">2017-03-30T08:58:24Z</dcterms:modified>
  <cp:category/>
  <cp:version/>
  <cp:contentType/>
  <cp:contentStatus/>
</cp:coreProperties>
</file>